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4820" windowHeight="702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externalReferences>
    <externalReference r:id="rId10"/>
    <externalReference r:id="rId11"/>
  </externalReference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<sst xmlns="http://schemas.openxmlformats.org/spreadsheetml/2006/main" count="147" uniqueCount="74">
  <si>
    <t>Pricing Formula</t>
  </si>
  <si>
    <t>National</t>
  </si>
  <si>
    <t>Weight (g)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</si>
  <si>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</si>
  <si>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</si>
  <si>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</si>
  <si>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</si>
  <si>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</si>
  <si>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</si>
  <si>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</si>
  <si>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</si>
  <si>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</si>
  <si>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</si>
  <si>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</si>
  <si>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</si>
  <si>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</si>
  <si>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</si>
  <si>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</si>
  <si>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</si>
  <si>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</si>
  <si>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</si>
  <si>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</si>
  <si>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</si>
  <si>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</si>
  <si>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>Access 70 Parcels</t>
  </si>
  <si>
    <t>Access 1400 Parcels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</si>
  <si>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</si>
  <si>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</si>
  <si>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</si>
  <si>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</si>
  <si>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</si>
  <si>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</si>
  <si>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</si>
  <si>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</si>
  <si>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</si>
  <si>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</si>
  <si>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</si>
  <si>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</si>
  <si>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</si>
  <si>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</si>
  <si>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*Access Refund Rate</t>
  </si>
  <si>
    <t xml:space="preserve">*Missort processing rate </t>
  </si>
  <si>
    <t>6.1 Parcel Other Charges</t>
  </si>
  <si>
    <t>Vehicle No Shows</t>
  </si>
  <si>
    <t>Forecast Surcharges (per mail centre): *</t>
  </si>
  <si>
    <t>0-1000g</t>
  </si>
  <si>
    <t>1001-1250g</t>
  </si>
  <si>
    <t>1251-1500g</t>
  </si>
  <si>
    <t>1501-1750g</t>
  </si>
  <si>
    <t>1751-2000g</t>
  </si>
  <si>
    <t>Price (p)</t>
  </si>
  <si>
    <t>*The charge is shown NET, this product attracts VAT at the standard rate.</t>
  </si>
  <si>
    <t>Menu - Parcel Price Plan One</t>
  </si>
  <si>
    <t>Pricing formula - Parcel Price Plan One</t>
  </si>
  <si>
    <t>Access 70 Parcels - Zonal Price Plan One</t>
  </si>
  <si>
    <t>Access 1400 Parcels - Zonal Price Plan One</t>
  </si>
  <si>
    <t>Access 70 A3 - Parcel Price Plan One</t>
  </si>
  <si>
    <t>Access 1400 A3 - Parcel Price Plan One</t>
  </si>
  <si>
    <t>Parcels Contract - Parcel Price Plan One</t>
  </si>
  <si>
    <t xml:space="preserve">These prices are now published on the 'Pricing' page on our website www.royalmailwholesale.com </t>
  </si>
  <si>
    <t>0-750g</t>
  </si>
  <si>
    <t>Yorks Annual Lease (per York)*</t>
  </si>
  <si>
    <t>Under Volume Container item charge</t>
  </si>
  <si>
    <t>Parcel</t>
  </si>
  <si>
    <t>ALPS Annual lease (per ALPS)*</t>
  </si>
  <si>
    <t>ALPS Annual Maintenance (ALPS Leasing)*</t>
  </si>
  <si>
    <t xml:space="preserve"> © Royal Mail Group 2020. All rights reserved.</t>
  </si>
  <si>
    <t>Charge Per Item 2020/2021</t>
  </si>
  <si>
    <t>Prices from 5th October 2020</t>
  </si>
  <si>
    <t>184 pence</t>
  </si>
  <si>
    <t>18.75 pence</t>
  </si>
  <si>
    <t>£2.80</t>
  </si>
  <si>
    <t>Wholesale Average Container Fill: 7.2</t>
  </si>
  <si>
    <t>27.98 pence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</si>
</sst>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0_-;\-* #,##0.0000_-;_-* &quot;-&quot;??_-;_-@_-"/>
    <numFmt numFmtId="173" formatCode="[$-809]dd\ mmmm\ yyyy"/>
    <numFmt numFmtId="174" formatCode="&quot;£&quot;#,##0.0;[Red]\-&quot;£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1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1" fillId="4" borderId="0" xfId="53" applyFill="1" applyAlignment="1">
      <alignment/>
    </xf>
    <xf numFmtId="0" fontId="2" fillId="33" borderId="0" xfId="0" applyFont="1" applyFill="1" applyAlignment="1">
      <alignment horizontal="center"/>
    </xf>
    <xf numFmtId="0" fontId="41" fillId="33" borderId="0" xfId="53" applyFill="1" applyAlignment="1">
      <alignment/>
    </xf>
    <xf numFmtId="0" fontId="2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1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1" fillId="0" borderId="0" xfId="53" applyFill="1" applyBorder="1" applyAlignment="1" applyProtection="1">
      <alignment/>
      <protection/>
    </xf>
    <xf numFmtId="0" fontId="12" fillId="34" borderId="0" xfId="53" applyFont="1" applyFill="1" applyAlignment="1" quotePrefix="1">
      <alignment/>
    </xf>
    <xf numFmtId="17" fontId="0" fillId="3" borderId="13" xfId="0" applyNumberFormat="1" applyFill="1" applyBorder="1" applyAlignment="1" quotePrefix="1">
      <alignment horizontal="center" vertical="center" wrapText="1"/>
    </xf>
    <xf numFmtId="165" fontId="1" fillId="0" borderId="11" xfId="42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0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1" xfId="42" applyNumberFormat="1" applyFill="1" applyBorder="1" applyAlignment="1">
      <alignment/>
    </xf>
    <xf numFmtId="165" fontId="1" fillId="0" borderId="12" xfId="42" applyNumberFormat="1" applyFill="1" applyBorder="1" applyAlignment="1">
      <alignment/>
    </xf>
    <xf numFmtId="0" fontId="41" fillId="0" borderId="0" xfId="53" applyFill="1" applyAlignment="1" quotePrefix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5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wrapText="1"/>
      <protection/>
    </xf>
    <xf numFmtId="0" fontId="9" fillId="0" borderId="15" xfId="58" applyFont="1" applyBorder="1" applyAlignment="1">
      <alignment horizontal="center" wrapText="1"/>
      <protection/>
    </xf>
    <xf numFmtId="0" fontId="9" fillId="0" borderId="16" xfId="58" applyFont="1" applyBorder="1" applyAlignment="1">
      <alignment horizontal="center" wrapText="1"/>
      <protection/>
    </xf>
    <xf numFmtId="0" fontId="10" fillId="0" borderId="17" xfId="58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4" fontId="8" fillId="0" borderId="19" xfId="58" applyNumberFormat="1" applyFont="1" applyBorder="1" applyAlignment="1">
      <alignment horizontal="center"/>
      <protection/>
    </xf>
    <xf numFmtId="0" fontId="8" fillId="0" borderId="20" xfId="58" applyFont="1" applyBorder="1">
      <alignment/>
      <protection/>
    </xf>
    <xf numFmtId="4" fontId="8" fillId="0" borderId="21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0" fontId="8" fillId="0" borderId="23" xfId="58" applyFont="1" applyBorder="1" applyAlignment="1">
      <alignment horizontal="center"/>
      <protection/>
    </xf>
    <xf numFmtId="0" fontId="8" fillId="0" borderId="24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0" fillId="35" borderId="17" xfId="58" applyFont="1" applyFill="1" applyBorder="1">
      <alignment/>
      <protection/>
    </xf>
    <xf numFmtId="0" fontId="8" fillId="35" borderId="18" xfId="58" applyFont="1" applyFill="1" applyBorder="1" applyAlignment="1">
      <alignment horizontal="center"/>
      <protection/>
    </xf>
    <xf numFmtId="0" fontId="10" fillId="35" borderId="22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8" fontId="8" fillId="0" borderId="19" xfId="58" applyNumberFormat="1" applyFont="1" applyBorder="1" applyAlignment="1">
      <alignment horizontal="center"/>
      <protection/>
    </xf>
    <xf numFmtId="0" fontId="8" fillId="0" borderId="22" xfId="58" applyFont="1" applyFill="1" applyBorder="1">
      <alignment/>
      <protection/>
    </xf>
    <xf numFmtId="0" fontId="10" fillId="0" borderId="20" xfId="58" applyFont="1" applyBorder="1">
      <alignment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23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0" fontId="10" fillId="0" borderId="20" xfId="59" applyFont="1" applyBorder="1">
      <alignment/>
      <protection/>
    </xf>
    <xf numFmtId="6" fontId="10" fillId="0" borderId="24" xfId="58" applyNumberFormat="1" applyFont="1" applyBorder="1" applyAlignment="1">
      <alignment horizontal="center"/>
      <protection/>
    </xf>
    <xf numFmtId="0" fontId="8" fillId="35" borderId="20" xfId="59" applyFont="1" applyFill="1" applyBorder="1" applyAlignment="1">
      <alignment wrapText="1"/>
      <protection/>
    </xf>
    <xf numFmtId="0" fontId="10" fillId="0" borderId="22" xfId="58" applyFont="1" applyBorder="1" applyAlignment="1">
      <alignment wrapText="1"/>
      <protection/>
    </xf>
    <xf numFmtId="0" fontId="8" fillId="35" borderId="17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6" borderId="22" xfId="58" applyFont="1" applyFill="1" applyBorder="1" applyAlignment="1">
      <alignment horizontal="center"/>
      <protection/>
    </xf>
    <xf numFmtId="8" fontId="8" fillId="35" borderId="19" xfId="58" applyNumberFormat="1" applyFont="1" applyFill="1" applyBorder="1" applyAlignment="1">
      <alignment horizontal="center"/>
      <protection/>
    </xf>
    <xf numFmtId="8" fontId="8" fillId="35" borderId="24" xfId="58" applyNumberFormat="1" applyFont="1" applyFill="1" applyBorder="1" applyAlignment="1">
      <alignment horizontal="center"/>
      <protection/>
    </xf>
    <xf numFmtId="17" fontId="0" fillId="3" borderId="10" xfId="0" applyNumberForma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3" xfId="42" applyNumberFormat="1" applyBorder="1" applyAlignment="1">
      <alignment/>
    </xf>
    <xf numFmtId="165" fontId="1" fillId="0" borderId="13" xfId="42" applyNumberFormat="1" applyBorder="1" applyAlignment="1">
      <alignment/>
    </xf>
    <xf numFmtId="0" fontId="8" fillId="0" borderId="17" xfId="59" applyFont="1" applyFill="1" applyBorder="1">
      <alignment/>
      <protection/>
    </xf>
    <xf numFmtId="8" fontId="8" fillId="0" borderId="19" xfId="59" applyNumberFormat="1" applyFont="1" applyBorder="1" applyAlignment="1">
      <alignment horizontal="center"/>
      <protection/>
    </xf>
    <xf numFmtId="0" fontId="8" fillId="0" borderId="18" xfId="59" applyFont="1" applyBorder="1" applyAlignment="1">
      <alignment horizontal="center"/>
      <protection/>
    </xf>
    <xf numFmtId="0" fontId="8" fillId="0" borderId="22" xfId="59" applyFont="1" applyFill="1" applyBorder="1" applyAlignment="1">
      <alignment horizontal="right"/>
      <protection/>
    </xf>
    <xf numFmtId="0" fontId="8" fillId="0" borderId="23" xfId="59" applyFont="1" applyBorder="1" applyAlignment="1">
      <alignment horizontal="center"/>
      <protection/>
    </xf>
    <xf numFmtId="8" fontId="8" fillId="0" borderId="24" xfId="59" applyNumberFormat="1" applyFont="1" applyBorder="1" applyAlignment="1">
      <alignment horizontal="center"/>
      <protection/>
    </xf>
    <xf numFmtId="0" fontId="14" fillId="32" borderId="0" xfId="0" applyFont="1" applyFill="1" applyAlignment="1">
      <alignment horizontal="right" vertical="center"/>
    </xf>
    <xf numFmtId="0" fontId="10" fillId="0" borderId="21" xfId="59" applyFont="1" applyBorder="1" applyAlignment="1">
      <alignment horizontal="center"/>
      <protection/>
    </xf>
    <xf numFmtId="8" fontId="10" fillId="0" borderId="21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22" xfId="59" applyFont="1" applyBorder="1">
      <alignment/>
      <protection/>
    </xf>
    <xf numFmtId="0" fontId="10" fillId="0" borderId="23" xfId="59" applyFont="1" applyBorder="1" applyAlignment="1">
      <alignment horizontal="center"/>
      <protection/>
    </xf>
    <xf numFmtId="8" fontId="10" fillId="0" borderId="24" xfId="59" applyNumberFormat="1" applyFont="1" applyBorder="1" applyAlignment="1">
      <alignment horizontal="center"/>
      <protection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1" fillId="0" borderId="0" xfId="53" applyAlignment="1">
      <alignment horizontal="left"/>
    </xf>
    <xf numFmtId="0" fontId="12" fillId="0" borderId="0" xfId="54" applyAlignment="1">
      <alignment horizontal="left"/>
    </xf>
    <xf numFmtId="0" fontId="41" fillId="0" borderId="0" xfId="53" applyAlignment="1" applyProtection="1">
      <alignment horizontal="left"/>
      <protection/>
    </xf>
    <xf numFmtId="0" fontId="49" fillId="35" borderId="17" xfId="59" applyFont="1" applyFill="1" applyBorder="1" applyAlignment="1">
      <alignment horizontal="center" vertical="center" wrapText="1"/>
      <protection/>
    </xf>
    <xf numFmtId="0" fontId="49" fillId="35" borderId="19" xfId="59" applyFont="1" applyFill="1" applyBorder="1" applyAlignment="1">
      <alignment horizontal="center" vertical="center" wrapText="1"/>
      <protection/>
    </xf>
    <xf numFmtId="0" fontId="49" fillId="35" borderId="20" xfId="59" applyFont="1" applyFill="1" applyBorder="1" applyAlignment="1">
      <alignment horizontal="center" vertical="center" wrapText="1"/>
      <protection/>
    </xf>
    <xf numFmtId="0" fontId="49" fillId="35" borderId="2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%202020\Tariff%20Model%20Wholesale\Wholesale%20Tariff%20Model%202020%20v.17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%202021\Tariff%20Model%20Wholesale\Wholesale%20Tariff%20Model%202021%20v4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Cockpit"/>
      <sheetName val="Costs"/>
      <sheetName val="SPACE Traffic"/>
      <sheetName val="Traffic Splits"/>
      <sheetName val="ONS Stats"/>
      <sheetName val="DSA control pad C9"/>
      <sheetName val="DSA control pad Premium"/>
      <sheetName val="DSA control pad USPA (PP1)"/>
      <sheetName val="DSA control pad USPA (PP2)"/>
      <sheetName val="Int MC Extract Inputs"/>
      <sheetName val="Misc Fee Inputs"/>
      <sheetName val="New SPACE 2019 Input"/>
      <sheetName val="SPACE Format Mapping"/>
      <sheetName val="Price Summary"/>
      <sheetName val="All DSA products"/>
      <sheetName val="Overall Price Change"/>
      <sheetName val="Volume Mix"/>
      <sheetName val="Pricing Ladders"/>
      <sheetName val="Cost Analysis - Base Data"/>
      <sheetName val="Cost Analysis - Pivot"/>
      <sheetName val="1.1 Letters PP1"/>
      <sheetName val="1.1 Letters PP2"/>
      <sheetName val="1.1 Letters Zonal"/>
      <sheetName val="1.1 Letters Regional"/>
      <sheetName val="6.1 Letters Other Charges"/>
      <sheetName val="1.1 Parcels PP1"/>
      <sheetName val="1.1 Parcels PP2"/>
      <sheetName val="1.1 Parcels Zonal"/>
      <sheetName val="1.1 Parcels Regional"/>
      <sheetName val="6.1 Parcels Other Charges"/>
      <sheetName val="1.1 Premium"/>
      <sheetName val="IT File - Gen"/>
      <sheetName val="IT File - new Format"/>
      <sheetName val="IT File to Published Map"/>
      <sheetName val="Prices non-postable"/>
      <sheetName val="non-postable - new form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Cockpit"/>
      <sheetName val="Costs"/>
      <sheetName val="SPACE Traffic"/>
      <sheetName val="Traffic Splits"/>
      <sheetName val="ONS Stats"/>
      <sheetName val="DSA control pad C9"/>
      <sheetName val="DSA control pad Premium"/>
      <sheetName val="DSA control pad USPA (PP1)"/>
      <sheetName val="DSA control pad USPA (PP2)"/>
      <sheetName val="Int MC Extract Inputs"/>
      <sheetName val="Misc Fee Inputs"/>
      <sheetName val="New SPACE 2019 Input"/>
      <sheetName val="SPACE Format Mapping"/>
      <sheetName val="Price Summary"/>
      <sheetName val="All DSA products"/>
      <sheetName val="Overall Price Change"/>
      <sheetName val="Volume Mix"/>
      <sheetName val="Pricing Ladders"/>
      <sheetName val="Cost Analysis - Base Data"/>
      <sheetName val="Cost Analysis - Pivot"/>
      <sheetName val="1.1 Letters PP1"/>
      <sheetName val="1.1 Letters PP2"/>
      <sheetName val="1.1 Letters Zonal"/>
      <sheetName val="1.1 Letters Regional"/>
      <sheetName val="6.1 Letters Other Charges"/>
      <sheetName val="1.1 Parcels PP1"/>
      <sheetName val="1.1 Parcels PP2"/>
      <sheetName val="1.1 Parcels Zonal"/>
      <sheetName val="1.1 Parcels Regional"/>
      <sheetName val="6.1 Parcels Other Charges"/>
      <sheetName val="1.1 Premium"/>
      <sheetName val="IT File - Gen"/>
      <sheetName val="IT File - new Format"/>
      <sheetName val="IT File to Published Map"/>
      <sheetName val="Prices non-postable"/>
      <sheetName val="non-postable - new 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24.00390625" style="0" customWidth="1"/>
  </cols>
  <sheetData>
    <row r="1" spans="1:5" s="1" customFormat="1" ht="18">
      <c r="A1" s="1" t="s">
        <v>52</v>
      </c>
      <c r="E1" s="99" t="s">
        <v>68</v>
      </c>
    </row>
    <row r="3" spans="2:5" s="20" customFormat="1" ht="18">
      <c r="B3" s="21" t="s">
        <v>14</v>
      </c>
      <c r="C3" s="23" t="s">
        <v>28</v>
      </c>
      <c r="D3" s="25" t="s">
        <v>12</v>
      </c>
      <c r="E3" s="27" t="s">
        <v>17</v>
      </c>
    </row>
    <row r="4" spans="2:5" s="19" customFormat="1" ht="18">
      <c r="B4" s="22" t="s">
        <v>15</v>
      </c>
      <c r="C4" s="24" t="s">
        <v>29</v>
      </c>
      <c r="D4" s="26" t="s">
        <v>31</v>
      </c>
      <c r="E4" s="35" t="s">
        <v>42</v>
      </c>
    </row>
    <row r="5" spans="3:5" ht="14.25">
      <c r="C5" s="24" t="s">
        <v>30</v>
      </c>
      <c r="D5" s="26" t="s">
        <v>32</v>
      </c>
      <c r="E5" s="46"/>
    </row>
    <row r="6" spans="3:4" ht="14.25">
      <c r="C6" s="32"/>
      <c r="D6" s="32"/>
    </row>
    <row r="7" spans="3:4" ht="14.25">
      <c r="C7" s="32"/>
      <c r="D7" s="32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O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10.57421875" style="8" customWidth="1"/>
    <col min="5" max="5" width="2.7109375" style="0" customWidth="1"/>
    <col min="207" max="207" width="0.9921875" style="0" customWidth="1"/>
    <col min="208" max="208" width="6.8515625" style="0" bestFit="1" customWidth="1"/>
    <col min="211" max="211" width="7.7109375" style="0" customWidth="1"/>
    <col min="212" max="212" width="3.57421875" style="0" customWidth="1"/>
    <col min="213" max="213" width="6.8515625" style="0" bestFit="1" customWidth="1"/>
    <col min="217" max="217" width="3.421875" style="0" customWidth="1"/>
    <col min="218" max="218" width="6.8515625" style="0" bestFit="1" customWidth="1"/>
    <col min="222" max="222" width="3.28125" style="0" customWidth="1"/>
    <col min="223" max="223" width="6.8515625" style="0" bestFit="1" customWidth="1"/>
    <col min="227" max="227" width="3.421875" style="0" customWidth="1"/>
    <col min="228" max="228" width="6.8515625" style="0" bestFit="1" customWidth="1"/>
  </cols>
  <sheetData>
    <row r="1" spans="1:15" s="3" customFormat="1" ht="17.25">
      <c r="A1" s="2" t="s">
        <v>53</v>
      </c>
      <c r="B1" s="2"/>
      <c r="C1" s="2"/>
      <c r="D1" s="2"/>
      <c r="O1" s="99" t="s">
        <v>68</v>
      </c>
    </row>
    <row r="2" spans="1:4" ht="14.25">
      <c r="A2" s="108" t="s">
        <v>16</v>
      </c>
      <c r="B2" s="108"/>
      <c r="C2" s="108"/>
      <c r="D2" s="108"/>
    </row>
    <row r="3" ht="14.25">
      <c r="D3"/>
    </row>
    <row r="4" spans="2:4" s="4" customFormat="1" ht="27" customHeight="1">
      <c r="B4" s="5" t="s">
        <v>0</v>
      </c>
      <c r="C4" s="5"/>
      <c r="D4" s="6"/>
    </row>
    <row r="5" spans="2:3" ht="15">
      <c r="B5" s="7" t="s">
        <v>6</v>
      </c>
      <c r="C5" s="7" t="s">
        <v>24</v>
      </c>
    </row>
    <row r="6" spans="3:4" s="9" customFormat="1" ht="14.25">
      <c r="C6" s="106" t="s">
        <v>1</v>
      </c>
      <c r="D6" s="107"/>
    </row>
    <row r="7" spans="2:4" s="10" customFormat="1" ht="14.25">
      <c r="B7" s="11" t="s">
        <v>2</v>
      </c>
      <c r="C7" s="11" t="s">
        <v>2</v>
      </c>
      <c r="D7" s="38" t="s">
        <v>50</v>
      </c>
    </row>
    <row r="8" spans="2:9" ht="14.25">
      <c r="B8" s="12" t="s">
        <v>3</v>
      </c>
      <c r="C8" s="12" t="s">
        <v>45</v>
      </c>
      <c r="D8" s="39">
        <v>171.529</v>
      </c>
      <c r="E8" s="13"/>
      <c r="G8" s="47"/>
      <c r="H8" s="47"/>
      <c r="I8" s="47"/>
    </row>
    <row r="9" spans="2:5" ht="14.25">
      <c r="B9" s="14" t="s">
        <v>4</v>
      </c>
      <c r="C9" s="14" t="s">
        <v>46</v>
      </c>
      <c r="D9" s="40">
        <v>214.683</v>
      </c>
      <c r="E9" s="13"/>
    </row>
    <row r="10" spans="2:5" ht="14.25">
      <c r="B10" s="14" t="s">
        <v>5</v>
      </c>
      <c r="C10" s="14" t="s">
        <v>47</v>
      </c>
      <c r="D10" s="40">
        <v>214.683</v>
      </c>
      <c r="E10" s="13"/>
    </row>
    <row r="11" spans="2:5" ht="14.25">
      <c r="B11" s="14" t="s">
        <v>7</v>
      </c>
      <c r="C11" s="14" t="s">
        <v>48</v>
      </c>
      <c r="D11" s="40">
        <v>214.683</v>
      </c>
      <c r="E11" s="13"/>
    </row>
    <row r="12" spans="2:5" ht="14.25">
      <c r="B12" s="14" t="s">
        <v>8</v>
      </c>
      <c r="C12" s="15" t="s">
        <v>49</v>
      </c>
      <c r="D12" s="41">
        <v>214.683</v>
      </c>
      <c r="E12" s="13"/>
    </row>
    <row r="14" spans="2:3" ht="15">
      <c r="B14" s="7" t="s">
        <v>9</v>
      </c>
      <c r="C14" s="7" t="s">
        <v>25</v>
      </c>
    </row>
    <row r="15" spans="3:4" s="9" customFormat="1" ht="14.25">
      <c r="C15" s="106" t="s">
        <v>1</v>
      </c>
      <c r="D15" s="107"/>
    </row>
    <row r="16" spans="2:4" s="10" customFormat="1" ht="14.25">
      <c r="B16" s="11" t="s">
        <v>2</v>
      </c>
      <c r="C16" s="11" t="s">
        <v>2</v>
      </c>
      <c r="D16" s="38" t="s">
        <v>50</v>
      </c>
    </row>
    <row r="17" spans="2:9" ht="14.25">
      <c r="B17" s="12" t="s">
        <v>3</v>
      </c>
      <c r="C17" s="12" t="s">
        <v>45</v>
      </c>
      <c r="D17" s="39">
        <v>160.239</v>
      </c>
      <c r="E17" s="13"/>
      <c r="F17" s="47"/>
      <c r="G17" s="47"/>
      <c r="H17" s="47"/>
      <c r="I17" s="47"/>
    </row>
    <row r="18" spans="2:5" ht="14.25">
      <c r="B18" s="14" t="s">
        <v>4</v>
      </c>
      <c r="C18" s="14" t="s">
        <v>46</v>
      </c>
      <c r="D18" s="40">
        <v>185.185</v>
      </c>
      <c r="E18" s="13"/>
    </row>
    <row r="19" spans="2:5" ht="14.25">
      <c r="B19" s="14" t="s">
        <v>5</v>
      </c>
      <c r="C19" s="14" t="s">
        <v>47</v>
      </c>
      <c r="D19" s="40">
        <v>185.185</v>
      </c>
      <c r="E19" s="13"/>
    </row>
    <row r="20" spans="2:5" ht="14.25">
      <c r="B20" s="14" t="s">
        <v>7</v>
      </c>
      <c r="C20" s="14" t="s">
        <v>48</v>
      </c>
      <c r="D20" s="40">
        <v>185.185</v>
      </c>
      <c r="E20" s="13"/>
    </row>
    <row r="21" spans="2:5" ht="14.25">
      <c r="B21" s="14" t="s">
        <v>8</v>
      </c>
      <c r="C21" s="15" t="s">
        <v>49</v>
      </c>
      <c r="D21" s="41">
        <v>185.185</v>
      </c>
      <c r="E21" s="13"/>
    </row>
    <row r="23" spans="2:3" ht="15">
      <c r="B23" s="7" t="s">
        <v>10</v>
      </c>
      <c r="C23" s="7" t="s">
        <v>26</v>
      </c>
    </row>
    <row r="24" spans="3:4" s="9" customFormat="1" ht="14.25">
      <c r="C24" s="106" t="s">
        <v>1</v>
      </c>
      <c r="D24" s="107"/>
    </row>
    <row r="25" spans="2:4" s="10" customFormat="1" ht="14.25">
      <c r="B25" s="11" t="s">
        <v>2</v>
      </c>
      <c r="C25" s="11" t="s">
        <v>2</v>
      </c>
      <c r="D25" s="11" t="s">
        <v>50</v>
      </c>
    </row>
    <row r="26" spans="2:5" ht="14.25">
      <c r="B26" s="15" t="s">
        <v>5</v>
      </c>
      <c r="C26" s="89" t="s">
        <v>60</v>
      </c>
      <c r="D26" s="92">
        <v>171.529</v>
      </c>
      <c r="E26" s="13"/>
    </row>
    <row r="28" spans="2:3" ht="15">
      <c r="B28" s="7" t="s">
        <v>11</v>
      </c>
      <c r="C28" s="7" t="s">
        <v>27</v>
      </c>
    </row>
    <row r="29" spans="3:4" s="9" customFormat="1" ht="14.25">
      <c r="C29" s="106" t="s">
        <v>1</v>
      </c>
      <c r="D29" s="107"/>
    </row>
    <row r="30" spans="2:4" s="10" customFormat="1" ht="14.25">
      <c r="B30" s="11" t="s">
        <v>2</v>
      </c>
      <c r="C30" s="11" t="s">
        <v>2</v>
      </c>
      <c r="D30" s="38" t="s">
        <v>50</v>
      </c>
    </row>
    <row r="31" spans="2:5" ht="14.25">
      <c r="B31" s="15" t="s">
        <v>5</v>
      </c>
      <c r="C31" s="89" t="s">
        <v>60</v>
      </c>
      <c r="D31" s="41">
        <v>160.239</v>
      </c>
      <c r="E31" s="13"/>
    </row>
    <row r="35" spans="3:5" ht="14.25">
      <c r="C35" s="18"/>
      <c r="D35" s="31"/>
      <c r="E35" s="18"/>
    </row>
    <row r="36" spans="2:5" ht="14.25">
      <c r="B36" t="s">
        <v>66</v>
      </c>
      <c r="C36" s="18" t="s">
        <v>66</v>
      </c>
      <c r="D36" s="31"/>
      <c r="E36" s="18"/>
    </row>
    <row r="37" spans="3:5" ht="14.25">
      <c r="C37" s="18"/>
      <c r="D37" s="31"/>
      <c r="E37" s="18"/>
    </row>
    <row r="38" spans="3:5" ht="14.25">
      <c r="C38" s="18"/>
      <c r="D38" s="31"/>
      <c r="E38" s="18"/>
    </row>
  </sheetData>
  <sheetProtection/>
  <mergeCells count="5">
    <mergeCell ref="C29:D29"/>
    <mergeCell ref="A2:D2"/>
    <mergeCell ref="C6:D6"/>
    <mergeCell ref="C24:D24"/>
    <mergeCell ref="C15:D15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R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7109375" style="0" customWidth="1"/>
    <col min="3" max="3" width="10.7109375" style="8" customWidth="1"/>
  </cols>
  <sheetData>
    <row r="1" spans="1:18" s="3" customFormat="1" ht="17.25">
      <c r="A1" s="2" t="s">
        <v>54</v>
      </c>
      <c r="B1" s="2"/>
      <c r="C1" s="2"/>
      <c r="R1" s="99" t="s">
        <v>68</v>
      </c>
    </row>
    <row r="2" spans="1:3" ht="14.25">
      <c r="A2" s="108" t="s">
        <v>16</v>
      </c>
      <c r="B2" s="108"/>
      <c r="C2" s="108"/>
    </row>
    <row r="3" spans="1:3" ht="14.25">
      <c r="A3" t="s">
        <v>13</v>
      </c>
      <c r="C3"/>
    </row>
    <row r="5" spans="2:3" s="16" customFormat="1" ht="14.25">
      <c r="B5" s="11" t="s">
        <v>2</v>
      </c>
      <c r="C5" s="36" t="s">
        <v>1</v>
      </c>
    </row>
    <row r="6" spans="2:3" ht="14.25">
      <c r="B6" s="12" t="s">
        <v>45</v>
      </c>
      <c r="C6" s="42">
        <f>'1.1 Formula Sheet'!$D8</f>
        <v>171.529</v>
      </c>
    </row>
    <row r="7" spans="2:3" ht="14.25">
      <c r="B7" s="14" t="s">
        <v>46</v>
      </c>
      <c r="C7" s="37">
        <f>'1.1 Formula Sheet'!$D9</f>
        <v>214.683</v>
      </c>
    </row>
    <row r="8" spans="2:3" s="18" customFormat="1" ht="14.25">
      <c r="B8" s="14" t="s">
        <v>47</v>
      </c>
      <c r="C8" s="37">
        <f>'1.1 Formula Sheet'!$D10</f>
        <v>214.683</v>
      </c>
    </row>
    <row r="9" spans="2:3" ht="14.25">
      <c r="B9" s="14" t="s">
        <v>48</v>
      </c>
      <c r="C9" s="37">
        <f>'1.1 Formula Sheet'!$D11</f>
        <v>214.683</v>
      </c>
    </row>
    <row r="10" spans="2:3" s="18" customFormat="1" ht="14.25">
      <c r="B10" s="15" t="s">
        <v>49</v>
      </c>
      <c r="C10" s="43">
        <f>'1.1 Formula Sheet'!$D12</f>
        <v>214.683</v>
      </c>
    </row>
    <row r="11" spans="2:3" ht="14.25">
      <c r="B11" s="13"/>
      <c r="C11" s="17"/>
    </row>
    <row r="12" spans="2:3" s="18" customFormat="1" ht="14.25">
      <c r="B12"/>
      <c r="C12" s="8"/>
    </row>
    <row r="13" ht="14.25">
      <c r="B13" t="s">
        <v>66</v>
      </c>
    </row>
    <row r="14" spans="2:3" s="18" customFormat="1" ht="14.25">
      <c r="B14"/>
      <c r="C14" s="8"/>
    </row>
    <row r="16" spans="2:3" s="18" customFormat="1" ht="14.25">
      <c r="B16"/>
      <c r="C16" s="8"/>
    </row>
    <row r="18" spans="2:3" s="18" customFormat="1" ht="14.25">
      <c r="B18"/>
      <c r="C18" s="8"/>
    </row>
    <row r="20" spans="2:3" s="18" customFormat="1" ht="14.25">
      <c r="B20"/>
      <c r="C20" s="8"/>
    </row>
    <row r="22" spans="2:3" s="18" customFormat="1" ht="14.25">
      <c r="B22"/>
      <c r="C22" s="8"/>
    </row>
    <row r="24" spans="2:3" s="18" customFormat="1" ht="14.25">
      <c r="B24"/>
      <c r="C24" s="8"/>
    </row>
    <row r="26" spans="2:3" s="18" customFormat="1" ht="14.25">
      <c r="B26"/>
      <c r="C26" s="8"/>
    </row>
    <row r="28" spans="2:3" s="18" customFormat="1" ht="14.25">
      <c r="B28"/>
      <c r="C28" s="8"/>
    </row>
    <row r="30" spans="2:3" s="18" customFormat="1" ht="14.25">
      <c r="B30"/>
      <c r="C30" s="8"/>
    </row>
    <row r="32" spans="2:3" s="18" customFormat="1" ht="14.25">
      <c r="B32"/>
      <c r="C32" s="8"/>
    </row>
    <row r="34" spans="2:3" s="18" customFormat="1" ht="14.25">
      <c r="B34"/>
      <c r="C34" s="8"/>
    </row>
    <row r="36" spans="2:3" s="18" customFormat="1" ht="14.25">
      <c r="B36"/>
      <c r="C36" s="8"/>
    </row>
    <row r="38" spans="2:3" s="18" customFormat="1" ht="14.25">
      <c r="B38"/>
      <c r="C38" s="8"/>
    </row>
    <row r="40" spans="2:3" s="18" customFormat="1" ht="14.25">
      <c r="B40"/>
      <c r="C40" s="8"/>
    </row>
    <row r="42" spans="2:3" s="18" customFormat="1" ht="14.25">
      <c r="B42"/>
      <c r="C42" s="8"/>
    </row>
    <row r="44" spans="2:3" s="18" customFormat="1" ht="14.25">
      <c r="B44"/>
      <c r="C44" s="8"/>
    </row>
    <row r="46" spans="2:3" s="18" customFormat="1" ht="14.25">
      <c r="B46"/>
      <c r="C46" s="8"/>
    </row>
    <row r="48" spans="2:3" s="18" customFormat="1" ht="14.25">
      <c r="B48"/>
      <c r="C48" s="8"/>
    </row>
    <row r="50" spans="2:3" s="18" customFormat="1" ht="14.25">
      <c r="B50"/>
      <c r="C50" s="8"/>
    </row>
    <row r="52" spans="2:3" s="18" customFormat="1" ht="14.25">
      <c r="B52"/>
      <c r="C52" s="8"/>
    </row>
    <row r="54" spans="2:3" s="18" customFormat="1" ht="14.25">
      <c r="B54"/>
      <c r="C54" s="8"/>
    </row>
    <row r="56" spans="2:3" s="18" customFormat="1" ht="14.25">
      <c r="B56"/>
      <c r="C56" s="8"/>
    </row>
    <row r="58" spans="2:3" s="18" customFormat="1" ht="14.25">
      <c r="B58"/>
      <c r="C58" s="8"/>
    </row>
    <row r="60" spans="2:3" s="18" customFormat="1" ht="14.25">
      <c r="B60"/>
      <c r="C60" s="8"/>
    </row>
    <row r="62" spans="2:3" s="18" customFormat="1" ht="14.25">
      <c r="B62"/>
      <c r="C62" s="8"/>
    </row>
    <row r="64" spans="2:3" s="18" customFormat="1" ht="14.25">
      <c r="B64"/>
      <c r="C64" s="8"/>
    </row>
    <row r="66" spans="2:3" s="18" customFormat="1" ht="14.25">
      <c r="B66"/>
      <c r="C66" s="8"/>
    </row>
    <row r="68" spans="2:3" s="18" customFormat="1" ht="14.25">
      <c r="B68"/>
      <c r="C68" s="8"/>
    </row>
    <row r="70" spans="2:3" s="18" customFormat="1" ht="14.25">
      <c r="B70"/>
      <c r="C70" s="8"/>
    </row>
    <row r="72" spans="2:3" s="18" customFormat="1" ht="14.25">
      <c r="B72"/>
      <c r="C72" s="8"/>
    </row>
    <row r="74" spans="2:3" s="18" customFormat="1" ht="14.25">
      <c r="B74"/>
      <c r="C74" s="8"/>
    </row>
    <row r="76" spans="2:3" s="18" customFormat="1" ht="14.25">
      <c r="B76"/>
      <c r="C76" s="8"/>
    </row>
    <row r="78" spans="2:3" s="18" customFormat="1" ht="14.25">
      <c r="B78"/>
      <c r="C78" s="8"/>
    </row>
    <row r="80" spans="2:3" s="18" customFormat="1" ht="14.25">
      <c r="B80"/>
      <c r="C80" s="8"/>
    </row>
    <row r="82" spans="2:3" s="18" customFormat="1" ht="14.25">
      <c r="B82"/>
      <c r="C82" s="8"/>
    </row>
    <row r="84" spans="2:3" s="18" customFormat="1" ht="14.25">
      <c r="B84"/>
      <c r="C84" s="8"/>
    </row>
    <row r="86" spans="2:3" s="18" customFormat="1" ht="14.25">
      <c r="B86"/>
      <c r="C86" s="8"/>
    </row>
    <row r="88" spans="2:3" s="18" customFormat="1" ht="14.25">
      <c r="B88"/>
      <c r="C88" s="8"/>
    </row>
    <row r="90" spans="2:3" s="18" customFormat="1" ht="14.25">
      <c r="B90"/>
      <c r="C90" s="8"/>
    </row>
    <row r="92" spans="2:3" s="18" customFormat="1" ht="14.25">
      <c r="B92"/>
      <c r="C92" s="8"/>
    </row>
    <row r="94" spans="2:3" s="18" customFormat="1" ht="14.25">
      <c r="B94"/>
      <c r="C94" s="8"/>
    </row>
    <row r="96" spans="2:3" s="18" customFormat="1" ht="14.25">
      <c r="B96"/>
      <c r="C96" s="8"/>
    </row>
    <row r="98" spans="2:3" s="18" customFormat="1" ht="14.25">
      <c r="B98"/>
      <c r="C98" s="8"/>
    </row>
    <row r="100" spans="2:3" s="18" customFormat="1" ht="14.25">
      <c r="B100"/>
      <c r="C100" s="8"/>
    </row>
    <row r="102" spans="2:3" s="18" customFormat="1" ht="14.25">
      <c r="B102"/>
      <c r="C102" s="8"/>
    </row>
    <row r="104" spans="2:3" s="18" customFormat="1" ht="14.25">
      <c r="B104"/>
      <c r="C104" s="8"/>
    </row>
    <row r="106" spans="2:3" s="18" customFormat="1" ht="14.25">
      <c r="B106"/>
      <c r="C106" s="8"/>
    </row>
    <row r="108" spans="2:3" s="18" customFormat="1" ht="14.25">
      <c r="B108"/>
      <c r="C108" s="8"/>
    </row>
    <row r="110" spans="2:3" s="18" customFormat="1" ht="14.25">
      <c r="B110"/>
      <c r="C110" s="8"/>
    </row>
    <row r="112" spans="2:3" s="18" customFormat="1" ht="14.25">
      <c r="B112"/>
      <c r="C112" s="8"/>
    </row>
    <row r="114" spans="2:3" s="18" customFormat="1" ht="14.25">
      <c r="B114"/>
      <c r="C114" s="8"/>
    </row>
    <row r="116" spans="2:3" s="18" customFormat="1" ht="14.25">
      <c r="B116"/>
      <c r="C116" s="8"/>
    </row>
    <row r="118" spans="2:3" s="18" customFormat="1" ht="14.25">
      <c r="B118"/>
      <c r="C118" s="8"/>
    </row>
    <row r="120" spans="2:3" s="18" customFormat="1" ht="14.25">
      <c r="B120"/>
      <c r="C120" s="8"/>
    </row>
    <row r="122" spans="2:3" s="18" customFormat="1" ht="14.25">
      <c r="B122"/>
      <c r="C122" s="8"/>
    </row>
    <row r="124" spans="2:3" s="18" customFormat="1" ht="14.25">
      <c r="B124"/>
      <c r="C124" s="8"/>
    </row>
    <row r="126" spans="2:3" s="18" customFormat="1" ht="14.25">
      <c r="B126"/>
      <c r="C126" s="8"/>
    </row>
    <row r="128" spans="2:3" s="18" customFormat="1" ht="14.25">
      <c r="B128"/>
      <c r="C128" s="8"/>
    </row>
    <row r="130" spans="2:3" s="18" customFormat="1" ht="14.25">
      <c r="B130"/>
      <c r="C130" s="8"/>
    </row>
    <row r="132" spans="2:3" s="18" customFormat="1" ht="14.25">
      <c r="B132"/>
      <c r="C132" s="8"/>
    </row>
    <row r="134" spans="2:3" s="18" customFormat="1" ht="14.25">
      <c r="B134"/>
      <c r="C134" s="8"/>
    </row>
    <row r="136" spans="2:3" s="18" customFormat="1" ht="14.25">
      <c r="B136"/>
      <c r="C136" s="8"/>
    </row>
    <row r="138" spans="2:3" s="18" customFormat="1" ht="14.25">
      <c r="B138"/>
      <c r="C138" s="8"/>
    </row>
    <row r="140" spans="2:3" s="18" customFormat="1" ht="14.25">
      <c r="B140"/>
      <c r="C140" s="8"/>
    </row>
    <row r="142" spans="2:3" s="18" customFormat="1" ht="14.25">
      <c r="B142"/>
      <c r="C142" s="8"/>
    </row>
    <row r="144" spans="2:3" s="18" customFormat="1" ht="14.25">
      <c r="B144"/>
      <c r="C144" s="8"/>
    </row>
    <row r="146" spans="2:3" s="18" customFormat="1" ht="14.25">
      <c r="B146"/>
      <c r="C146" s="8"/>
    </row>
    <row r="148" spans="2:3" s="18" customFormat="1" ht="14.25">
      <c r="B148"/>
      <c r="C148" s="8"/>
    </row>
    <row r="150" spans="2:3" s="18" customFormat="1" ht="14.25">
      <c r="B150"/>
      <c r="C150" s="8"/>
    </row>
    <row r="152" spans="2:3" s="18" customFormat="1" ht="14.25">
      <c r="B152"/>
      <c r="C152" s="8"/>
    </row>
    <row r="154" spans="2:3" s="18" customFormat="1" ht="14.25">
      <c r="B154"/>
      <c r="C154" s="8"/>
    </row>
    <row r="156" spans="2:3" s="18" customFormat="1" ht="14.25">
      <c r="B156"/>
      <c r="C156" s="8"/>
    </row>
    <row r="158" spans="2:3" s="18" customFormat="1" ht="14.25">
      <c r="B158"/>
      <c r="C158" s="8"/>
    </row>
    <row r="160" spans="2:3" s="18" customFormat="1" ht="14.25">
      <c r="B160"/>
      <c r="C160" s="8"/>
    </row>
    <row r="162" spans="2:3" s="18" customFormat="1" ht="14.25">
      <c r="B162"/>
      <c r="C162" s="8"/>
    </row>
    <row r="164" spans="2:3" s="18" customFormat="1" ht="14.25">
      <c r="B164"/>
      <c r="C164" s="8"/>
    </row>
    <row r="166" spans="2:3" s="18" customFormat="1" ht="14.25">
      <c r="B166"/>
      <c r="C166" s="8"/>
    </row>
    <row r="168" spans="2:3" s="18" customFormat="1" ht="14.25">
      <c r="B168"/>
      <c r="C168" s="8"/>
    </row>
    <row r="170" spans="2:3" s="18" customFormat="1" ht="14.25">
      <c r="B170"/>
      <c r="C170" s="8"/>
    </row>
    <row r="172" spans="2:3" s="18" customFormat="1" ht="14.25">
      <c r="B172"/>
      <c r="C172" s="8"/>
    </row>
    <row r="174" spans="2:3" s="18" customFormat="1" ht="14.25">
      <c r="B174"/>
      <c r="C174" s="8"/>
    </row>
    <row r="176" spans="2:3" s="18" customFormat="1" ht="14.25">
      <c r="B176"/>
      <c r="C176" s="8"/>
    </row>
    <row r="178" spans="2:3" s="18" customFormat="1" ht="14.25">
      <c r="B178"/>
      <c r="C178" s="8"/>
    </row>
    <row r="180" spans="2:3" s="18" customFormat="1" ht="14.25">
      <c r="B180"/>
      <c r="C180" s="8"/>
    </row>
    <row r="182" spans="2:3" s="18" customFormat="1" ht="14.25">
      <c r="B182"/>
      <c r="C182" s="8"/>
    </row>
    <row r="184" spans="2:3" s="18" customFormat="1" ht="14.25">
      <c r="B184"/>
      <c r="C184" s="8"/>
    </row>
    <row r="186" spans="2:3" s="18" customFormat="1" ht="14.25">
      <c r="B186"/>
      <c r="C186" s="8"/>
    </row>
    <row r="188" spans="2:3" s="18" customFormat="1" ht="14.25">
      <c r="B188"/>
      <c r="C188" s="8"/>
    </row>
    <row r="190" spans="2:3" s="18" customFormat="1" ht="14.25">
      <c r="B190"/>
      <c r="C190" s="8"/>
    </row>
    <row r="192" spans="2:3" s="18" customFormat="1" ht="14.25">
      <c r="B192"/>
      <c r="C192" s="8"/>
    </row>
    <row r="194" spans="2:3" s="18" customFormat="1" ht="14.25">
      <c r="B194"/>
      <c r="C194" s="8"/>
    </row>
    <row r="196" spans="2:3" s="18" customFormat="1" ht="14.25">
      <c r="B196"/>
      <c r="C196" s="8"/>
    </row>
    <row r="198" spans="2:3" s="18" customFormat="1" ht="14.25">
      <c r="B198"/>
      <c r="C198" s="8"/>
    </row>
    <row r="200" spans="2:3" s="18" customFormat="1" ht="14.25">
      <c r="B200"/>
      <c r="C200" s="8"/>
    </row>
    <row r="202" spans="2:3" s="18" customFormat="1" ht="14.25">
      <c r="B202"/>
      <c r="C202" s="8"/>
    </row>
    <row r="204" spans="2:3" s="18" customFormat="1" ht="14.25">
      <c r="B204"/>
      <c r="C204" s="8"/>
    </row>
    <row r="206" spans="2:3" s="18" customFormat="1" ht="14.25">
      <c r="B206"/>
      <c r="C206" s="8"/>
    </row>
    <row r="208" spans="2:3" s="18" customFormat="1" ht="14.25">
      <c r="B208"/>
      <c r="C208" s="8"/>
    </row>
    <row r="210" spans="2:3" s="18" customFormat="1" ht="14.25">
      <c r="B210"/>
      <c r="C210" s="8"/>
    </row>
    <row r="212" spans="2:3" s="18" customFormat="1" ht="14.25">
      <c r="B212"/>
      <c r="C212" s="8"/>
    </row>
    <row r="214" spans="2:3" s="18" customFormat="1" ht="14.25">
      <c r="B214"/>
      <c r="C214" s="8"/>
    </row>
    <row r="216" spans="2:3" s="18" customFormat="1" ht="14.25">
      <c r="B216"/>
      <c r="C216" s="8"/>
    </row>
    <row r="218" spans="2:3" s="18" customFormat="1" ht="14.25">
      <c r="B218"/>
      <c r="C218" s="8"/>
    </row>
    <row r="220" spans="2:3" s="18" customFormat="1" ht="14.25">
      <c r="B220"/>
      <c r="C220" s="8"/>
    </row>
    <row r="222" spans="2:3" s="18" customFormat="1" ht="14.25">
      <c r="B222"/>
      <c r="C222" s="8"/>
    </row>
    <row r="224" spans="2:3" s="18" customFormat="1" ht="14.25">
      <c r="B224"/>
      <c r="C224" s="8"/>
    </row>
    <row r="226" spans="2:3" s="18" customFormat="1" ht="14.25">
      <c r="B226"/>
      <c r="C226" s="8"/>
    </row>
    <row r="228" spans="2:3" s="18" customFormat="1" ht="14.25">
      <c r="B228"/>
      <c r="C228" s="8"/>
    </row>
    <row r="230" spans="2:3" s="18" customFormat="1" ht="14.25">
      <c r="B230"/>
      <c r="C230" s="8"/>
    </row>
    <row r="232" spans="2:3" s="18" customFormat="1" ht="14.25">
      <c r="B232"/>
      <c r="C232" s="8"/>
    </row>
    <row r="234" spans="2:3" s="18" customFormat="1" ht="14.25">
      <c r="B234"/>
      <c r="C234" s="8"/>
    </row>
    <row r="236" spans="2:3" s="18" customFormat="1" ht="14.25">
      <c r="B236"/>
      <c r="C236" s="8"/>
    </row>
    <row r="238" spans="2:3" s="18" customFormat="1" ht="14.25">
      <c r="B238"/>
      <c r="C238" s="8"/>
    </row>
    <row r="240" spans="2:3" s="18" customFormat="1" ht="14.25">
      <c r="B240"/>
      <c r="C240" s="8"/>
    </row>
    <row r="242" spans="2:3" s="18" customFormat="1" ht="14.25">
      <c r="B242"/>
      <c r="C242" s="8"/>
    </row>
    <row r="244" spans="2:3" s="18" customFormat="1" ht="14.25">
      <c r="B244"/>
      <c r="C244" s="8"/>
    </row>
    <row r="246" spans="2:3" s="18" customFormat="1" ht="14.25">
      <c r="B246"/>
      <c r="C246" s="8"/>
    </row>
    <row r="248" spans="2:3" s="18" customFormat="1" ht="14.25">
      <c r="B248"/>
      <c r="C248" s="8"/>
    </row>
    <row r="250" spans="2:3" s="18" customFormat="1" ht="14.25">
      <c r="B250"/>
      <c r="C250" s="8"/>
    </row>
    <row r="252" spans="2:3" s="18" customFormat="1" ht="14.25">
      <c r="B252"/>
      <c r="C252" s="8"/>
    </row>
    <row r="254" spans="2:3" s="18" customFormat="1" ht="14.25">
      <c r="B254"/>
      <c r="C254" s="8"/>
    </row>
    <row r="256" spans="2:3" s="18" customFormat="1" ht="14.25">
      <c r="B256"/>
      <c r="C256" s="8"/>
    </row>
    <row r="258" spans="2:3" s="18" customFormat="1" ht="14.25">
      <c r="B258"/>
      <c r="C258" s="8"/>
    </row>
    <row r="260" spans="2:3" s="18" customFormat="1" ht="14.25">
      <c r="B260"/>
      <c r="C260" s="8"/>
    </row>
    <row r="262" spans="2:3" s="18" customFormat="1" ht="14.25">
      <c r="B262"/>
      <c r="C262" s="8"/>
    </row>
    <row r="264" spans="2:3" s="18" customFormat="1" ht="14.25">
      <c r="B264"/>
      <c r="C264" s="8"/>
    </row>
    <row r="266" spans="2:3" s="18" customFormat="1" ht="14.25">
      <c r="B266"/>
      <c r="C266" s="8"/>
    </row>
    <row r="268" spans="2:3" s="18" customFormat="1" ht="14.25">
      <c r="B268"/>
      <c r="C268" s="8"/>
    </row>
    <row r="270" spans="2:3" s="18" customFormat="1" ht="14.25">
      <c r="B270"/>
      <c r="C270" s="8"/>
    </row>
    <row r="272" spans="2:3" s="18" customFormat="1" ht="14.25">
      <c r="B272"/>
      <c r="C272" s="8"/>
    </row>
    <row r="274" spans="2:3" s="18" customFormat="1" ht="14.25">
      <c r="B274"/>
      <c r="C274" s="8"/>
    </row>
    <row r="276" spans="2:3" s="18" customFormat="1" ht="14.25">
      <c r="B276"/>
      <c r="C276" s="8"/>
    </row>
    <row r="278" spans="2:3" s="18" customFormat="1" ht="14.25">
      <c r="B278"/>
      <c r="C278" s="8"/>
    </row>
    <row r="280" spans="2:3" s="18" customFormat="1" ht="14.25">
      <c r="B280"/>
      <c r="C280" s="8"/>
    </row>
    <row r="282" spans="2:3" s="18" customFormat="1" ht="14.25">
      <c r="B282"/>
      <c r="C282" s="8"/>
    </row>
    <row r="284" spans="2:3" s="18" customFormat="1" ht="14.25">
      <c r="B284"/>
      <c r="C284" s="8"/>
    </row>
    <row r="286" spans="2:3" s="18" customFormat="1" ht="14.25">
      <c r="B286"/>
      <c r="C286" s="8"/>
    </row>
    <row r="288" spans="2:3" s="18" customFormat="1" ht="14.25">
      <c r="B288"/>
      <c r="C288" s="8"/>
    </row>
    <row r="290" spans="2:3" s="18" customFormat="1" ht="14.25">
      <c r="B290"/>
      <c r="C290" s="8"/>
    </row>
    <row r="292" spans="2:3" s="18" customFormat="1" ht="14.25">
      <c r="B292"/>
      <c r="C292" s="8"/>
    </row>
    <row r="294" spans="2:3" s="18" customFormat="1" ht="14.25">
      <c r="B294"/>
      <c r="C294" s="8"/>
    </row>
    <row r="296" spans="2:3" s="18" customFormat="1" ht="14.25">
      <c r="B296"/>
      <c r="C296" s="8"/>
    </row>
    <row r="298" spans="2:3" s="18" customFormat="1" ht="14.25">
      <c r="B298"/>
      <c r="C298" s="8"/>
    </row>
    <row r="300" spans="2:3" s="18" customFormat="1" ht="14.25">
      <c r="B300"/>
      <c r="C300" s="8"/>
    </row>
    <row r="302" spans="2:3" s="18" customFormat="1" ht="14.25">
      <c r="B302"/>
      <c r="C302" s="8"/>
    </row>
    <row r="304" spans="2:3" s="18" customFormat="1" ht="14.25">
      <c r="B304"/>
      <c r="C304" s="8"/>
    </row>
    <row r="306" spans="2:3" s="18" customFormat="1" ht="14.25">
      <c r="B306"/>
      <c r="C306" s="8"/>
    </row>
    <row r="308" spans="2:3" s="18" customFormat="1" ht="14.25">
      <c r="B308"/>
      <c r="C308" s="8"/>
    </row>
    <row r="310" spans="2:3" s="18" customFormat="1" ht="14.2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R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2.57421875" style="0" customWidth="1"/>
    <col min="3" max="3" width="10.7109375" style="8" customWidth="1"/>
  </cols>
  <sheetData>
    <row r="1" spans="1:18" s="3" customFormat="1" ht="17.25">
      <c r="A1" s="2" t="s">
        <v>55</v>
      </c>
      <c r="B1" s="2"/>
      <c r="C1" s="2"/>
      <c r="R1" s="99" t="s">
        <v>68</v>
      </c>
    </row>
    <row r="2" spans="1:3" ht="14.25">
      <c r="A2" s="108" t="s">
        <v>16</v>
      </c>
      <c r="B2" s="108"/>
      <c r="C2" s="108"/>
    </row>
    <row r="3" spans="1:3" ht="14.25">
      <c r="A3" t="s">
        <v>13</v>
      </c>
      <c r="C3"/>
    </row>
    <row r="5" spans="2:3" s="16" customFormat="1" ht="14.25">
      <c r="B5" s="11" t="s">
        <v>2</v>
      </c>
      <c r="C5" s="36" t="s">
        <v>1</v>
      </c>
    </row>
    <row r="6" spans="2:3" ht="14.25">
      <c r="B6" s="12" t="s">
        <v>45</v>
      </c>
      <c r="C6" s="42">
        <f>'1.1 Formula Sheet'!$D17</f>
        <v>160.239</v>
      </c>
    </row>
    <row r="7" spans="2:3" ht="14.25">
      <c r="B7" s="14" t="s">
        <v>46</v>
      </c>
      <c r="C7" s="37">
        <f>'1.1 Formula Sheet'!$D18</f>
        <v>185.185</v>
      </c>
    </row>
    <row r="8" spans="2:3" s="18" customFormat="1" ht="14.25">
      <c r="B8" s="14" t="s">
        <v>47</v>
      </c>
      <c r="C8" s="44">
        <f>'1.1 Formula Sheet'!$D19</f>
        <v>185.185</v>
      </c>
    </row>
    <row r="9" spans="2:3" ht="14.25">
      <c r="B9" s="14" t="s">
        <v>48</v>
      </c>
      <c r="C9" s="44">
        <f>'1.1 Formula Sheet'!$D20</f>
        <v>185.185</v>
      </c>
    </row>
    <row r="10" spans="2:3" s="18" customFormat="1" ht="14.25">
      <c r="B10" s="15" t="s">
        <v>49</v>
      </c>
      <c r="C10" s="45">
        <f>'1.1 Formula Sheet'!$D21</f>
        <v>185.185</v>
      </c>
    </row>
    <row r="11" spans="2:3" ht="14.25">
      <c r="B11" s="13"/>
      <c r="C11" s="17"/>
    </row>
    <row r="12" spans="2:3" s="18" customFormat="1" ht="14.25">
      <c r="B12"/>
      <c r="C12" s="8"/>
    </row>
    <row r="13" ht="14.25">
      <c r="B13" t="s">
        <v>66</v>
      </c>
    </row>
    <row r="14" spans="2:3" s="18" customFormat="1" ht="14.25">
      <c r="B14"/>
      <c r="C14" s="8"/>
    </row>
    <row r="16" spans="2:3" s="18" customFormat="1" ht="14.25">
      <c r="B16"/>
      <c r="C16" s="8"/>
    </row>
    <row r="18" spans="2:3" s="18" customFormat="1" ht="14.25">
      <c r="B18"/>
      <c r="C18" s="8"/>
    </row>
    <row r="20" spans="2:3" s="18" customFormat="1" ht="14.25">
      <c r="B20"/>
      <c r="C20" s="8"/>
    </row>
    <row r="22" spans="2:3" s="18" customFormat="1" ht="14.25">
      <c r="B22"/>
      <c r="C22" s="8"/>
    </row>
    <row r="24" spans="2:3" s="18" customFormat="1" ht="14.25">
      <c r="B24"/>
      <c r="C24" s="8"/>
    </row>
    <row r="26" spans="2:3" s="18" customFormat="1" ht="14.25">
      <c r="B26"/>
      <c r="C26" s="8"/>
    </row>
    <row r="28" spans="2:3" s="18" customFormat="1" ht="14.25">
      <c r="B28"/>
      <c r="C28" s="8"/>
    </row>
    <row r="30" spans="2:3" s="18" customFormat="1" ht="14.25">
      <c r="B30"/>
      <c r="C30" s="8"/>
    </row>
    <row r="32" spans="2:3" s="18" customFormat="1" ht="14.25">
      <c r="B32"/>
      <c r="C32" s="8"/>
    </row>
    <row r="34" spans="2:3" s="18" customFormat="1" ht="14.25">
      <c r="B34"/>
      <c r="C34" s="8"/>
    </row>
    <row r="36" spans="2:3" s="18" customFormat="1" ht="14.25">
      <c r="B36"/>
      <c r="C36" s="8"/>
    </row>
    <row r="38" spans="2:3" s="18" customFormat="1" ht="14.25">
      <c r="B38"/>
      <c r="C38" s="8"/>
    </row>
    <row r="40" spans="2:3" s="18" customFormat="1" ht="14.25">
      <c r="B40"/>
      <c r="C40" s="8"/>
    </row>
    <row r="42" spans="2:3" s="18" customFormat="1" ht="14.25">
      <c r="B42"/>
      <c r="C42" s="8"/>
    </row>
    <row r="44" spans="2:3" s="18" customFormat="1" ht="14.25">
      <c r="B44"/>
      <c r="C44" s="8"/>
    </row>
    <row r="46" spans="2:3" s="18" customFormat="1" ht="14.25">
      <c r="B46"/>
      <c r="C46" s="8"/>
    </row>
    <row r="48" spans="2:3" s="18" customFormat="1" ht="14.25">
      <c r="B48"/>
      <c r="C48" s="8"/>
    </row>
    <row r="50" spans="2:3" s="18" customFormat="1" ht="14.25">
      <c r="B50"/>
      <c r="C50" s="8"/>
    </row>
    <row r="52" spans="2:3" s="18" customFormat="1" ht="14.25">
      <c r="B52"/>
      <c r="C52" s="8"/>
    </row>
    <row r="54" spans="2:3" s="18" customFormat="1" ht="14.25">
      <c r="B54"/>
      <c r="C54" s="8"/>
    </row>
    <row r="56" spans="2:3" s="18" customFormat="1" ht="14.25">
      <c r="B56"/>
      <c r="C56" s="8"/>
    </row>
    <row r="58" spans="2:3" s="18" customFormat="1" ht="14.25">
      <c r="B58"/>
      <c r="C58" s="8"/>
    </row>
    <row r="60" spans="2:3" s="18" customFormat="1" ht="14.25">
      <c r="B60"/>
      <c r="C60" s="8"/>
    </row>
    <row r="62" spans="2:3" s="18" customFormat="1" ht="14.25">
      <c r="B62"/>
      <c r="C62" s="8"/>
    </row>
    <row r="64" spans="2:3" s="18" customFormat="1" ht="14.25">
      <c r="B64"/>
      <c r="C64" s="8"/>
    </row>
    <row r="66" spans="2:3" s="18" customFormat="1" ht="14.25">
      <c r="B66"/>
      <c r="C66" s="8"/>
    </row>
    <row r="68" spans="2:3" s="18" customFormat="1" ht="14.25">
      <c r="B68"/>
      <c r="C68" s="8"/>
    </row>
    <row r="70" spans="2:3" s="18" customFormat="1" ht="14.25">
      <c r="B70"/>
      <c r="C70" s="8"/>
    </row>
    <row r="72" spans="2:3" s="18" customFormat="1" ht="14.25">
      <c r="B72"/>
      <c r="C72" s="8"/>
    </row>
    <row r="74" spans="2:3" s="18" customFormat="1" ht="14.25">
      <c r="B74"/>
      <c r="C74" s="8"/>
    </row>
    <row r="76" spans="2:3" s="18" customFormat="1" ht="14.25">
      <c r="B76"/>
      <c r="C76" s="8"/>
    </row>
    <row r="78" spans="2:3" s="18" customFormat="1" ht="14.25">
      <c r="B78"/>
      <c r="C78" s="8"/>
    </row>
    <row r="80" spans="2:3" s="18" customFormat="1" ht="14.25">
      <c r="B80"/>
      <c r="C80" s="8"/>
    </row>
    <row r="82" spans="2:3" s="18" customFormat="1" ht="14.25">
      <c r="B82"/>
      <c r="C82" s="8"/>
    </row>
    <row r="84" spans="2:3" s="18" customFormat="1" ht="14.25">
      <c r="B84"/>
      <c r="C84" s="8"/>
    </row>
    <row r="86" spans="2:3" s="18" customFormat="1" ht="14.25">
      <c r="B86"/>
      <c r="C86" s="8"/>
    </row>
    <row r="88" spans="2:3" s="18" customFormat="1" ht="14.25">
      <c r="B88"/>
      <c r="C88" s="8"/>
    </row>
    <row r="90" spans="2:3" s="18" customFormat="1" ht="14.25">
      <c r="B90"/>
      <c r="C90" s="8"/>
    </row>
    <row r="92" spans="2:3" s="18" customFormat="1" ht="14.25">
      <c r="B92"/>
      <c r="C92" s="8"/>
    </row>
    <row r="94" spans="2:3" s="18" customFormat="1" ht="14.25">
      <c r="B94"/>
      <c r="C94" s="8"/>
    </row>
    <row r="96" spans="2:3" s="18" customFormat="1" ht="14.25">
      <c r="B96"/>
      <c r="C96" s="8"/>
    </row>
    <row r="98" spans="2:3" s="18" customFormat="1" ht="14.25">
      <c r="B98"/>
      <c r="C98" s="8"/>
    </row>
    <row r="100" spans="2:3" s="18" customFormat="1" ht="14.25">
      <c r="B100"/>
      <c r="C100" s="8"/>
    </row>
    <row r="102" spans="2:3" s="18" customFormat="1" ht="14.25">
      <c r="B102"/>
      <c r="C102" s="8"/>
    </row>
    <row r="104" spans="2:3" s="18" customFormat="1" ht="14.25">
      <c r="B104"/>
      <c r="C104" s="8"/>
    </row>
    <row r="106" spans="2:3" s="18" customFormat="1" ht="14.25">
      <c r="B106"/>
      <c r="C106" s="8"/>
    </row>
    <row r="108" spans="2:3" s="18" customFormat="1" ht="14.25">
      <c r="B108"/>
      <c r="C108" s="8"/>
    </row>
    <row r="110" spans="2:3" s="18" customFormat="1" ht="14.25">
      <c r="B110"/>
      <c r="C110" s="8"/>
    </row>
    <row r="112" spans="2:3" s="18" customFormat="1" ht="14.25">
      <c r="B112"/>
      <c r="C112" s="8"/>
    </row>
    <row r="114" spans="2:3" s="18" customFormat="1" ht="14.25">
      <c r="B114"/>
      <c r="C114" s="8"/>
    </row>
    <row r="116" spans="2:3" s="18" customFormat="1" ht="14.25">
      <c r="B116"/>
      <c r="C116" s="8"/>
    </row>
    <row r="118" spans="2:3" s="18" customFormat="1" ht="14.25">
      <c r="B118"/>
      <c r="C118" s="8"/>
    </row>
    <row r="120" spans="2:3" s="18" customFormat="1" ht="14.25">
      <c r="B120"/>
      <c r="C120" s="8"/>
    </row>
    <row r="122" spans="2:3" s="18" customFormat="1" ht="14.25">
      <c r="B122"/>
      <c r="C122" s="8"/>
    </row>
    <row r="124" spans="2:3" s="18" customFormat="1" ht="14.25">
      <c r="B124"/>
      <c r="C124" s="8"/>
    </row>
    <row r="126" spans="2:3" s="18" customFormat="1" ht="14.25">
      <c r="B126"/>
      <c r="C126" s="8"/>
    </row>
    <row r="128" spans="2:3" s="18" customFormat="1" ht="14.25">
      <c r="B128"/>
      <c r="C128" s="8"/>
    </row>
    <row r="130" spans="2:3" s="18" customFormat="1" ht="14.25">
      <c r="B130"/>
      <c r="C130" s="8"/>
    </row>
    <row r="132" spans="2:3" s="18" customFormat="1" ht="14.25">
      <c r="B132"/>
      <c r="C132" s="8"/>
    </row>
    <row r="134" spans="2:3" s="18" customFormat="1" ht="14.25">
      <c r="B134"/>
      <c r="C134" s="8"/>
    </row>
    <row r="136" spans="2:3" s="18" customFormat="1" ht="14.25">
      <c r="B136"/>
      <c r="C136" s="8"/>
    </row>
    <row r="138" spans="2:3" s="18" customFormat="1" ht="14.25">
      <c r="B138"/>
      <c r="C138" s="8"/>
    </row>
    <row r="140" spans="2:3" s="18" customFormat="1" ht="14.25">
      <c r="B140"/>
      <c r="C140" s="8"/>
    </row>
    <row r="142" spans="2:3" s="18" customFormat="1" ht="14.25">
      <c r="B142"/>
      <c r="C142" s="8"/>
    </row>
    <row r="144" spans="2:3" s="18" customFormat="1" ht="14.25">
      <c r="B144"/>
      <c r="C144" s="8"/>
    </row>
    <row r="146" spans="2:3" s="18" customFormat="1" ht="14.25">
      <c r="B146"/>
      <c r="C146" s="8"/>
    </row>
    <row r="148" spans="2:3" s="18" customFormat="1" ht="14.25">
      <c r="B148"/>
      <c r="C148" s="8"/>
    </row>
    <row r="150" spans="2:3" s="18" customFormat="1" ht="14.25">
      <c r="B150"/>
      <c r="C150" s="8"/>
    </row>
    <row r="152" spans="2:3" s="18" customFormat="1" ht="14.25">
      <c r="B152"/>
      <c r="C152" s="8"/>
    </row>
    <row r="154" spans="2:3" s="18" customFormat="1" ht="14.25">
      <c r="B154"/>
      <c r="C154" s="8"/>
    </row>
    <row r="156" spans="2:3" s="18" customFormat="1" ht="14.25">
      <c r="B156"/>
      <c r="C156" s="8"/>
    </row>
    <row r="158" spans="2:3" s="18" customFormat="1" ht="14.25">
      <c r="B158"/>
      <c r="C158" s="8"/>
    </row>
    <row r="160" spans="2:3" s="18" customFormat="1" ht="14.25">
      <c r="B160"/>
      <c r="C160" s="8"/>
    </row>
    <row r="162" spans="2:3" s="18" customFormat="1" ht="14.25">
      <c r="B162"/>
      <c r="C162" s="8"/>
    </row>
    <row r="164" spans="2:3" s="18" customFormat="1" ht="14.25">
      <c r="B164"/>
      <c r="C164" s="8"/>
    </row>
    <row r="166" spans="2:3" s="18" customFormat="1" ht="14.25">
      <c r="B166"/>
      <c r="C166" s="8"/>
    </row>
    <row r="168" spans="2:3" s="18" customFormat="1" ht="14.25">
      <c r="B168"/>
      <c r="C168" s="8"/>
    </row>
    <row r="170" spans="2:3" s="18" customFormat="1" ht="14.25">
      <c r="B170"/>
      <c r="C170" s="8"/>
    </row>
    <row r="172" spans="2:3" s="18" customFormat="1" ht="14.25">
      <c r="B172"/>
      <c r="C172" s="8"/>
    </row>
    <row r="174" spans="2:3" s="18" customFormat="1" ht="14.25">
      <c r="B174"/>
      <c r="C174" s="8"/>
    </row>
    <row r="176" spans="2:3" s="18" customFormat="1" ht="14.25">
      <c r="B176"/>
      <c r="C176" s="8"/>
    </row>
    <row r="178" spans="2:3" s="18" customFormat="1" ht="14.25">
      <c r="B178"/>
      <c r="C178" s="8"/>
    </row>
    <row r="180" spans="2:3" s="18" customFormat="1" ht="14.25">
      <c r="B180"/>
      <c r="C180" s="8"/>
    </row>
    <row r="182" spans="2:3" s="18" customFormat="1" ht="14.25">
      <c r="B182"/>
      <c r="C182" s="8"/>
    </row>
    <row r="184" spans="2:3" s="18" customFormat="1" ht="14.25">
      <c r="B184"/>
      <c r="C184" s="8"/>
    </row>
    <row r="186" spans="2:3" s="18" customFormat="1" ht="14.25">
      <c r="B186"/>
      <c r="C186" s="8"/>
    </row>
    <row r="188" spans="2:3" s="18" customFormat="1" ht="14.25">
      <c r="B188"/>
      <c r="C188" s="8"/>
    </row>
    <row r="190" spans="2:3" s="18" customFormat="1" ht="14.25">
      <c r="B190"/>
      <c r="C190" s="8"/>
    </row>
    <row r="192" spans="2:3" s="18" customFormat="1" ht="14.25">
      <c r="B192"/>
      <c r="C192" s="8"/>
    </row>
    <row r="194" spans="2:3" s="18" customFormat="1" ht="14.25">
      <c r="B194"/>
      <c r="C194" s="8"/>
    </row>
    <row r="196" spans="2:3" s="18" customFormat="1" ht="14.25">
      <c r="B196"/>
      <c r="C196" s="8"/>
    </row>
    <row r="198" spans="2:3" s="18" customFormat="1" ht="14.25">
      <c r="B198"/>
      <c r="C198" s="8"/>
    </row>
    <row r="200" spans="2:3" s="18" customFormat="1" ht="14.25">
      <c r="B200"/>
      <c r="C200" s="8"/>
    </row>
    <row r="202" spans="2:3" s="18" customFormat="1" ht="14.25">
      <c r="B202"/>
      <c r="C202" s="8"/>
    </row>
    <row r="204" spans="2:3" s="18" customFormat="1" ht="14.25">
      <c r="B204"/>
      <c r="C204" s="8"/>
    </row>
    <row r="206" spans="2:3" s="18" customFormat="1" ht="14.25">
      <c r="B206"/>
      <c r="C206" s="8"/>
    </row>
    <row r="208" spans="2:3" s="18" customFormat="1" ht="14.25">
      <c r="B208"/>
      <c r="C208" s="8"/>
    </row>
    <row r="210" spans="2:3" s="18" customFormat="1" ht="14.25">
      <c r="B210"/>
      <c r="C210" s="8"/>
    </row>
    <row r="212" spans="2:3" s="18" customFormat="1" ht="14.25">
      <c r="B212"/>
      <c r="C212" s="8"/>
    </row>
    <row r="214" spans="2:3" s="18" customFormat="1" ht="14.25">
      <c r="B214"/>
      <c r="C214" s="8"/>
    </row>
    <row r="216" spans="2:3" s="18" customFormat="1" ht="14.25">
      <c r="B216"/>
      <c r="C216" s="8"/>
    </row>
    <row r="218" spans="2:3" s="18" customFormat="1" ht="14.25">
      <c r="B218"/>
      <c r="C218" s="8"/>
    </row>
    <row r="220" spans="2:3" s="18" customFormat="1" ht="14.25">
      <c r="B220"/>
      <c r="C220" s="8"/>
    </row>
    <row r="222" spans="2:3" s="18" customFormat="1" ht="14.25">
      <c r="B222"/>
      <c r="C222" s="8"/>
    </row>
    <row r="224" spans="2:3" s="18" customFormat="1" ht="14.25">
      <c r="B224"/>
      <c r="C224" s="8"/>
    </row>
    <row r="226" spans="2:3" s="18" customFormat="1" ht="14.25">
      <c r="B226"/>
      <c r="C226" s="8"/>
    </row>
    <row r="228" spans="2:3" s="18" customFormat="1" ht="14.25">
      <c r="B228"/>
      <c r="C228" s="8"/>
    </row>
    <row r="230" spans="2:3" s="18" customFormat="1" ht="14.25">
      <c r="B230"/>
      <c r="C230" s="8"/>
    </row>
    <row r="232" spans="2:3" s="18" customFormat="1" ht="14.25">
      <c r="B232"/>
      <c r="C232" s="8"/>
    </row>
    <row r="234" spans="2:3" s="18" customFormat="1" ht="14.25">
      <c r="B234"/>
      <c r="C234" s="8"/>
    </row>
    <row r="236" spans="2:3" s="18" customFormat="1" ht="14.25">
      <c r="B236"/>
      <c r="C236" s="8"/>
    </row>
    <row r="238" spans="2:3" s="18" customFormat="1" ht="14.25">
      <c r="B238"/>
      <c r="C238" s="8"/>
    </row>
    <row r="240" spans="2:3" s="18" customFormat="1" ht="14.25">
      <c r="B240"/>
      <c r="C240" s="8"/>
    </row>
    <row r="242" spans="2:3" s="18" customFormat="1" ht="14.25">
      <c r="B242"/>
      <c r="C242" s="8"/>
    </row>
    <row r="244" spans="2:3" s="18" customFormat="1" ht="14.25">
      <c r="B244"/>
      <c r="C244" s="8"/>
    </row>
    <row r="246" spans="2:3" s="18" customFormat="1" ht="14.25">
      <c r="B246"/>
      <c r="C246" s="8"/>
    </row>
    <row r="248" spans="2:3" s="18" customFormat="1" ht="14.25">
      <c r="B248"/>
      <c r="C248" s="8"/>
    </row>
    <row r="250" spans="2:3" s="18" customFormat="1" ht="14.25">
      <c r="B250"/>
      <c r="C250" s="8"/>
    </row>
    <row r="252" spans="2:3" s="18" customFormat="1" ht="14.25">
      <c r="B252"/>
      <c r="C252" s="8"/>
    </row>
    <row r="254" spans="2:3" s="18" customFormat="1" ht="14.25">
      <c r="B254"/>
      <c r="C254" s="8"/>
    </row>
    <row r="256" spans="2:3" s="18" customFormat="1" ht="14.25">
      <c r="B256"/>
      <c r="C256" s="8"/>
    </row>
    <row r="258" spans="2:3" s="18" customFormat="1" ht="14.25">
      <c r="B258"/>
      <c r="C258" s="8"/>
    </row>
    <row r="260" spans="2:3" s="18" customFormat="1" ht="14.25">
      <c r="B260"/>
      <c r="C260" s="8"/>
    </row>
    <row r="262" spans="2:3" s="18" customFormat="1" ht="14.25">
      <c r="B262"/>
      <c r="C262" s="8"/>
    </row>
    <row r="264" spans="2:3" s="18" customFormat="1" ht="14.25">
      <c r="B264"/>
      <c r="C264" s="8"/>
    </row>
    <row r="266" spans="2:3" s="18" customFormat="1" ht="14.25">
      <c r="B266"/>
      <c r="C266" s="8"/>
    </row>
    <row r="268" spans="2:3" s="18" customFormat="1" ht="14.25">
      <c r="B268"/>
      <c r="C268" s="8"/>
    </row>
    <row r="270" spans="2:3" s="18" customFormat="1" ht="14.25">
      <c r="B270"/>
      <c r="C270" s="8"/>
    </row>
    <row r="272" spans="2:3" s="18" customFormat="1" ht="14.25">
      <c r="B272"/>
      <c r="C272" s="8"/>
    </row>
    <row r="274" spans="2:3" s="18" customFormat="1" ht="14.25">
      <c r="B274"/>
      <c r="C274" s="8"/>
    </row>
    <row r="276" spans="2:3" s="18" customFormat="1" ht="14.25">
      <c r="B276"/>
      <c r="C276" s="8"/>
    </row>
    <row r="278" spans="2:3" s="18" customFormat="1" ht="14.25">
      <c r="B278"/>
      <c r="C278" s="8"/>
    </row>
    <row r="280" spans="2:3" s="18" customFormat="1" ht="14.25">
      <c r="B280"/>
      <c r="C280" s="8"/>
    </row>
    <row r="282" spans="2:3" s="18" customFormat="1" ht="14.25">
      <c r="B282"/>
      <c r="C282" s="8"/>
    </row>
    <row r="284" spans="2:3" s="18" customFormat="1" ht="14.25">
      <c r="B284"/>
      <c r="C284" s="8"/>
    </row>
    <row r="286" spans="2:3" s="18" customFormat="1" ht="14.25">
      <c r="B286"/>
      <c r="C286" s="8"/>
    </row>
    <row r="288" spans="2:3" s="18" customFormat="1" ht="14.25">
      <c r="B288"/>
      <c r="C288" s="8"/>
    </row>
    <row r="290" spans="2:3" s="18" customFormat="1" ht="14.25">
      <c r="B290"/>
      <c r="C290" s="8"/>
    </row>
    <row r="292" spans="2:3" s="18" customFormat="1" ht="14.25">
      <c r="B292"/>
      <c r="C292" s="8"/>
    </row>
    <row r="294" spans="2:3" s="18" customFormat="1" ht="14.25">
      <c r="B294"/>
      <c r="C294" s="8"/>
    </row>
    <row r="296" spans="2:3" s="18" customFormat="1" ht="14.25">
      <c r="B296"/>
      <c r="C296" s="8"/>
    </row>
    <row r="298" spans="2:3" s="18" customFormat="1" ht="14.25">
      <c r="B298"/>
      <c r="C298" s="8"/>
    </row>
    <row r="300" spans="2:3" s="18" customFormat="1" ht="14.25">
      <c r="B300"/>
      <c r="C300" s="8"/>
    </row>
    <row r="302" spans="2:3" s="18" customFormat="1" ht="14.25">
      <c r="B302"/>
      <c r="C302" s="8"/>
    </row>
    <row r="304" spans="2:3" s="18" customFormat="1" ht="14.25">
      <c r="B304"/>
      <c r="C304" s="8"/>
    </row>
    <row r="306" spans="2:3" s="18" customFormat="1" ht="14.25">
      <c r="B306"/>
      <c r="C306" s="8"/>
    </row>
    <row r="308" spans="2:3" s="18" customFormat="1" ht="14.25">
      <c r="B308"/>
      <c r="C308" s="8"/>
    </row>
    <row r="310" spans="2:3" s="18" customFormat="1" ht="14.2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R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18" s="3" customFormat="1" ht="17.25">
      <c r="A1" s="2" t="s">
        <v>56</v>
      </c>
      <c r="B1" s="2"/>
      <c r="C1" s="2"/>
      <c r="R1" s="99" t="s">
        <v>68</v>
      </c>
    </row>
    <row r="2" spans="1:3" ht="14.25">
      <c r="A2" s="109" t="s">
        <v>16</v>
      </c>
      <c r="B2" s="109"/>
      <c r="C2" s="109"/>
    </row>
    <row r="3" spans="1:3" ht="14.25">
      <c r="A3" t="s">
        <v>13</v>
      </c>
      <c r="C3"/>
    </row>
    <row r="5" spans="2:3" s="16" customFormat="1" ht="14.25">
      <c r="B5" s="11" t="s">
        <v>2</v>
      </c>
      <c r="C5" s="88" t="s">
        <v>1</v>
      </c>
    </row>
    <row r="6" spans="2:3" ht="14.25">
      <c r="B6" s="89" t="s">
        <v>60</v>
      </c>
      <c r="C6" s="90">
        <f>'1.1 Formula Sheet'!D26</f>
        <v>171.529</v>
      </c>
    </row>
    <row r="7" spans="2:3" ht="14.25">
      <c r="B7" s="13"/>
      <c r="C7" s="33"/>
    </row>
    <row r="9" ht="14.25">
      <c r="B9" t="s">
        <v>66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R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18" s="3" customFormat="1" ht="17.25">
      <c r="A1" s="2" t="s">
        <v>57</v>
      </c>
      <c r="B1" s="2"/>
      <c r="C1" s="2"/>
      <c r="R1" s="99" t="s">
        <v>68</v>
      </c>
    </row>
    <row r="2" spans="1:3" ht="14.25">
      <c r="A2" s="108" t="s">
        <v>16</v>
      </c>
      <c r="B2" s="108"/>
      <c r="C2" s="108"/>
    </row>
    <row r="3" spans="1:3" ht="14.25">
      <c r="A3" t="s">
        <v>13</v>
      </c>
      <c r="C3"/>
    </row>
    <row r="5" spans="2:3" s="16" customFormat="1" ht="14.25">
      <c r="B5" s="11" t="s">
        <v>2</v>
      </c>
      <c r="C5" s="88" t="s">
        <v>1</v>
      </c>
    </row>
    <row r="6" spans="2:3" ht="14.25">
      <c r="B6" s="89" t="s">
        <v>60</v>
      </c>
      <c r="C6" s="91">
        <f>'1.1 Formula Sheet'!D31</f>
        <v>160.239</v>
      </c>
    </row>
    <row r="7" spans="2:3" ht="14.25">
      <c r="B7" s="13"/>
      <c r="C7" s="17"/>
    </row>
    <row r="9" ht="14.25">
      <c r="B9" t="s">
        <v>66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33.7109375" style="0" customWidth="1"/>
  </cols>
  <sheetData>
    <row r="1" spans="1:6" ht="17.25">
      <c r="A1" s="2" t="s">
        <v>58</v>
      </c>
      <c r="B1" s="2"/>
      <c r="C1" s="2"/>
      <c r="D1" s="2"/>
      <c r="E1" s="3"/>
      <c r="F1" s="99" t="s">
        <v>68</v>
      </c>
    </row>
    <row r="2" spans="1:6" ht="17.25">
      <c r="A2" s="110" t="s">
        <v>16</v>
      </c>
      <c r="B2" s="110"/>
      <c r="C2" s="34"/>
      <c r="D2" s="28"/>
      <c r="E2" s="28"/>
      <c r="F2" s="18"/>
    </row>
    <row r="3" spans="1:6" ht="14.25">
      <c r="A3" s="29"/>
      <c r="B3" s="29"/>
      <c r="C3" s="30"/>
      <c r="D3" s="30"/>
      <c r="E3" s="29"/>
      <c r="F3" s="29"/>
    </row>
    <row r="4" spans="1:6" ht="15">
      <c r="A4" s="29"/>
      <c r="B4" s="52" t="s">
        <v>18</v>
      </c>
      <c r="C4" s="53" t="s">
        <v>19</v>
      </c>
      <c r="D4" s="54" t="s">
        <v>67</v>
      </c>
      <c r="E4" s="29"/>
      <c r="F4" s="29"/>
    </row>
    <row r="5" spans="1:6" ht="14.25">
      <c r="A5" s="29"/>
      <c r="B5" s="55" t="s">
        <v>40</v>
      </c>
      <c r="C5" s="56" t="s">
        <v>12</v>
      </c>
      <c r="D5" s="57" t="s">
        <v>69</v>
      </c>
      <c r="E5" s="29"/>
      <c r="F5" s="29"/>
    </row>
    <row r="6" spans="1:6" ht="14.25">
      <c r="A6" s="29"/>
      <c r="B6" s="58"/>
      <c r="C6" s="49" t="s">
        <v>28</v>
      </c>
      <c r="D6" s="59" t="s">
        <v>69</v>
      </c>
      <c r="E6" s="29"/>
      <c r="F6" s="29"/>
    </row>
    <row r="7" spans="1:6" ht="14.25">
      <c r="A7" s="29"/>
      <c r="B7" s="60"/>
      <c r="C7" s="61"/>
      <c r="D7" s="62"/>
      <c r="E7" s="29"/>
      <c r="F7" s="29"/>
    </row>
    <row r="8" spans="1:6" ht="14.25">
      <c r="A8" s="29"/>
      <c r="B8" s="55" t="s">
        <v>36</v>
      </c>
      <c r="C8" s="56"/>
      <c r="D8" s="63" t="s">
        <v>70</v>
      </c>
      <c r="E8" s="29"/>
      <c r="F8" s="29"/>
    </row>
    <row r="9" spans="1:6" ht="14.25">
      <c r="A9" s="29"/>
      <c r="B9" s="60"/>
      <c r="C9" s="61"/>
      <c r="D9" s="62"/>
      <c r="E9" s="29"/>
      <c r="F9" s="29"/>
    </row>
    <row r="10" spans="1:6" ht="14.25">
      <c r="A10" s="29"/>
      <c r="B10" s="64" t="s">
        <v>37</v>
      </c>
      <c r="C10" s="56"/>
      <c r="D10" s="63" t="s">
        <v>70</v>
      </c>
      <c r="E10" s="29"/>
      <c r="F10" s="29"/>
    </row>
    <row r="11" spans="1:6" ht="14.25">
      <c r="A11" s="29"/>
      <c r="B11" s="60"/>
      <c r="C11" s="61"/>
      <c r="D11" s="62"/>
      <c r="E11" s="29"/>
      <c r="F11" s="29"/>
    </row>
    <row r="12" spans="1:6" ht="14.25">
      <c r="A12" s="29"/>
      <c r="B12" s="65" t="s">
        <v>41</v>
      </c>
      <c r="C12" s="66" t="s">
        <v>12</v>
      </c>
      <c r="D12" s="86" t="s">
        <v>71</v>
      </c>
      <c r="E12" s="29"/>
      <c r="F12" s="29"/>
    </row>
    <row r="13" spans="1:6" ht="14.25">
      <c r="A13" s="29"/>
      <c r="B13" s="67"/>
      <c r="C13" s="51" t="s">
        <v>28</v>
      </c>
      <c r="D13" s="87" t="s">
        <v>71</v>
      </c>
      <c r="E13" s="29"/>
      <c r="F13" s="29"/>
    </row>
    <row r="14" spans="1:6" ht="14.25">
      <c r="A14" s="29"/>
      <c r="B14" s="68" t="s">
        <v>38</v>
      </c>
      <c r="C14" s="56"/>
      <c r="D14" s="69">
        <v>2.46</v>
      </c>
      <c r="E14" s="29"/>
      <c r="F14" s="29"/>
    </row>
    <row r="15" spans="1:6" ht="14.25">
      <c r="A15" s="29"/>
      <c r="B15" s="70"/>
      <c r="C15" s="61"/>
      <c r="D15" s="62"/>
      <c r="E15" s="29"/>
      <c r="F15" s="29"/>
    </row>
    <row r="16" spans="1:6" s="47" customFormat="1" ht="14.25">
      <c r="A16" s="29"/>
      <c r="B16" s="93" t="s">
        <v>62</v>
      </c>
      <c r="C16" s="95"/>
      <c r="D16" s="94"/>
      <c r="E16" s="29"/>
      <c r="F16" s="29"/>
    </row>
    <row r="17" spans="1:6" s="47" customFormat="1" ht="14.25">
      <c r="A17" s="29"/>
      <c r="B17" s="96" t="s">
        <v>72</v>
      </c>
      <c r="C17" s="97" t="s">
        <v>63</v>
      </c>
      <c r="D17" s="98" t="s">
        <v>73</v>
      </c>
      <c r="E17" s="29"/>
      <c r="F17" s="29"/>
    </row>
    <row r="18" spans="1:6" ht="14.25">
      <c r="A18" s="29"/>
      <c r="B18" s="64" t="s">
        <v>20</v>
      </c>
      <c r="C18" s="56"/>
      <c r="D18" s="69">
        <v>13.46</v>
      </c>
      <c r="E18" s="29"/>
      <c r="F18" s="29"/>
    </row>
    <row r="19" spans="1:6" ht="14.25">
      <c r="A19" s="29"/>
      <c r="B19" s="71" t="s">
        <v>21</v>
      </c>
      <c r="C19" s="50"/>
      <c r="D19" s="72">
        <v>2.46</v>
      </c>
      <c r="E19" s="29"/>
      <c r="F19" s="29"/>
    </row>
    <row r="20" spans="1:6" ht="14.25">
      <c r="A20" s="29"/>
      <c r="B20" s="71"/>
      <c r="C20" s="50"/>
      <c r="D20" s="73"/>
      <c r="E20" s="29"/>
      <c r="F20" s="29"/>
    </row>
    <row r="21" spans="1:6" s="47" customFormat="1" ht="14.25">
      <c r="A21" s="29"/>
      <c r="B21" s="77" t="s">
        <v>61</v>
      </c>
      <c r="C21" s="50"/>
      <c r="D21" s="72">
        <v>13.77</v>
      </c>
      <c r="E21" s="29"/>
      <c r="F21" s="29"/>
    </row>
    <row r="22" spans="1:6" ht="14.25">
      <c r="A22" s="29"/>
      <c r="B22" s="71" t="s">
        <v>22</v>
      </c>
      <c r="C22" s="50"/>
      <c r="D22" s="72">
        <v>1.28</v>
      </c>
      <c r="E22" s="29"/>
      <c r="F22" s="29"/>
    </row>
    <row r="23" spans="1:6" ht="14.25">
      <c r="A23" s="29"/>
      <c r="B23" s="77" t="s">
        <v>23</v>
      </c>
      <c r="C23" s="102"/>
      <c r="D23" s="100"/>
      <c r="E23" s="29"/>
      <c r="F23" s="29"/>
    </row>
    <row r="24" spans="1:6" s="47" customFormat="1" ht="14.25">
      <c r="A24" s="29"/>
      <c r="B24" s="77"/>
      <c r="C24" s="102"/>
      <c r="D24" s="100"/>
      <c r="E24" s="29"/>
      <c r="F24" s="29"/>
    </row>
    <row r="25" spans="1:6" s="47" customFormat="1" ht="14.25">
      <c r="A25" s="29"/>
      <c r="B25" s="77" t="s">
        <v>64</v>
      </c>
      <c r="C25" s="102"/>
      <c r="D25" s="101">
        <v>16.07</v>
      </c>
      <c r="E25" s="29"/>
      <c r="F25" s="29"/>
    </row>
    <row r="26" spans="1:6" s="47" customFormat="1" ht="14.25">
      <c r="A26" s="29"/>
      <c r="B26" s="103" t="s">
        <v>65</v>
      </c>
      <c r="C26" s="104"/>
      <c r="D26" s="105">
        <v>1.3</v>
      </c>
      <c r="E26" s="29"/>
      <c r="F26" s="29"/>
    </row>
    <row r="27" spans="1:6" ht="14.25">
      <c r="A27" s="29"/>
      <c r="B27" s="55" t="s">
        <v>44</v>
      </c>
      <c r="C27" s="75"/>
      <c r="D27" s="76"/>
      <c r="E27" s="29"/>
      <c r="F27" s="29"/>
    </row>
    <row r="28" spans="1:6" ht="14.25">
      <c r="A28" s="29"/>
      <c r="B28" s="77" t="s">
        <v>43</v>
      </c>
      <c r="C28" s="50"/>
      <c r="D28" s="72">
        <v>121.72</v>
      </c>
      <c r="E28" s="29"/>
      <c r="F28" s="29"/>
    </row>
    <row r="29" spans="1:6" ht="14.25">
      <c r="A29" s="29"/>
      <c r="B29" s="71" t="s">
        <v>39</v>
      </c>
      <c r="C29" s="50"/>
      <c r="D29" s="72">
        <v>30.12</v>
      </c>
      <c r="E29" s="29"/>
      <c r="F29" s="29"/>
    </row>
    <row r="30" spans="1:6" ht="14.25">
      <c r="A30" s="29"/>
      <c r="B30" s="71"/>
      <c r="C30" s="74"/>
      <c r="D30" s="78"/>
      <c r="E30" s="29"/>
      <c r="F30" s="29"/>
    </row>
    <row r="31" spans="1:6" ht="14.25">
      <c r="A31" s="29"/>
      <c r="B31" s="81" t="s">
        <v>33</v>
      </c>
      <c r="C31" s="111" t="s">
        <v>59</v>
      </c>
      <c r="D31" s="112"/>
      <c r="E31" s="29"/>
      <c r="F31" s="29"/>
    </row>
    <row r="32" spans="1:6" ht="24" customHeight="1">
      <c r="A32" s="29"/>
      <c r="B32" s="79" t="s">
        <v>34</v>
      </c>
      <c r="C32" s="113"/>
      <c r="D32" s="114"/>
      <c r="E32" s="29"/>
      <c r="F32" s="29"/>
    </row>
    <row r="33" spans="1:6" ht="42.75" customHeight="1">
      <c r="A33" s="29"/>
      <c r="B33" s="80" t="s">
        <v>35</v>
      </c>
      <c r="C33" s="85"/>
      <c r="D33" s="78"/>
      <c r="E33" s="29"/>
      <c r="F33" s="29"/>
    </row>
    <row r="34" spans="1:6" ht="14.25">
      <c r="A34" s="29"/>
      <c r="B34" s="82"/>
      <c r="C34" s="30"/>
      <c r="D34" s="30"/>
      <c r="E34" s="29"/>
      <c r="F34" s="29"/>
    </row>
    <row r="35" spans="1:6" ht="14.25">
      <c r="A35" s="29"/>
      <c r="B35" s="83" t="s">
        <v>51</v>
      </c>
      <c r="C35" s="30"/>
      <c r="D35" s="30"/>
      <c r="E35" s="29"/>
      <c r="F35" s="29"/>
    </row>
    <row r="36" spans="2:4" ht="14.25">
      <c r="B36" s="48"/>
      <c r="C36" s="47"/>
      <c r="D36" s="47"/>
    </row>
    <row r="37" spans="2:4" ht="14.25">
      <c r="B37" s="48"/>
      <c r="C37" s="47"/>
      <c r="D37" s="47"/>
    </row>
    <row r="38" spans="2:4" ht="14.25">
      <c r="B38" s="84" t="s">
        <v>66</v>
      </c>
      <c r="C38" s="47"/>
      <c r="D38" s="47"/>
    </row>
  </sheetData>
  <sheetProtection/>
  <mergeCells count="2">
    <mergeCell ref="A2:B2"/>
    <mergeCell ref="C31:D32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James Prettyman</cp:lastModifiedBy>
  <cp:lastPrinted>2013-01-09T15:11:07Z</cp:lastPrinted>
  <dcterms:created xsi:type="dcterms:W3CDTF">2012-05-01T09:47:29Z</dcterms:created>
  <dcterms:modified xsi:type="dcterms:W3CDTF">2020-07-23T15:14:01Z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